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ri\Downloads\"/>
    </mc:Choice>
  </mc:AlternateContent>
  <xr:revisionPtr revIDLastSave="0" documentId="13_ncr:1_{51E4E399-D4DA-484F-A6F1-AB1E52A45421}" xr6:coauthVersionLast="47" xr6:coauthVersionMax="47" xr10:uidLastSave="{00000000-0000-0000-0000-000000000000}"/>
  <bookViews>
    <workbookView xWindow="20544" yWindow="0" windowWidth="20832" windowHeight="16656" activeTab="1" xr2:uid="{6F045C8D-48F3-4B5E-BEB4-02068337D9E9}"/>
  </bookViews>
  <sheets>
    <sheet name="Resumen del escenario" sheetId="7" r:id="rId1"/>
    <sheet name="Enuncia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6" i="1" l="1"/>
  <c r="G34" i="1"/>
  <c r="F34" i="1"/>
  <c r="F25" i="1"/>
  <c r="H27" i="1"/>
  <c r="H26" i="1"/>
  <c r="H25" i="1"/>
  <c r="H24" i="1"/>
  <c r="E25" i="1"/>
  <c r="G25" i="1"/>
  <c r="E37" i="1"/>
  <c r="E36" i="1"/>
  <c r="E35" i="1"/>
  <c r="E34" i="1"/>
  <c r="E33" i="1"/>
  <c r="E27" i="1"/>
  <c r="E26" i="1"/>
  <c r="E28" i="1"/>
  <c r="E24" i="1"/>
  <c r="H34" i="1" l="1"/>
  <c r="H35" i="1"/>
  <c r="H37" i="1" l="1"/>
  <c r="H28" i="1" l="1"/>
</calcChain>
</file>

<file path=xl/sharedStrings.xml><?xml version="1.0" encoding="utf-8"?>
<sst xmlns="http://schemas.openxmlformats.org/spreadsheetml/2006/main" count="58" uniqueCount="40">
  <si>
    <t>Laboratorio: Herramientas para Análisis</t>
  </si>
  <si>
    <r>
      <t>📄 Lectura · 10 min</t>
    </r>
    <r>
      <rPr>
        <sz val="10"/>
        <color rgb="FF0A7A3A"/>
        <rFont val="Arial"/>
        <family val="2"/>
      </rPr>
      <t>📊 Módulo 4</t>
    </r>
  </si>
  <si>
    <t>Un emprendedor está analizando la rentabilidad de su negocio durante el último año. Tiene los siguientes datos financieros:</t>
  </si>
  <si>
    <t> Ventas: $100,000</t>
  </si>
  <si>
    <t>Costo de Ventas: 40% de las ventas</t>
  </si>
  <si>
    <t>Gastos de venta: 10% de las ventas</t>
  </si>
  <si>
    <t>Gastos de administración: 30% de las ventas</t>
  </si>
  <si>
    <t>Utilidad antes de impuestos: 20% de las ventas</t>
  </si>
  <si>
    <t>El emprendedor quiere entender cómo estos datos afectan la rentabilidad de su negocio y cómo puede optimizar sus operaciones para aumentar sus ganancias.</t>
  </si>
  <si>
    <t>Pasos a seguir:</t>
  </si>
  <si>
    <t>Utilice una hoja de cálculo para registrar los datos proporcionados.</t>
  </si>
  <si>
    <t>Utilice fórmulas para calcular los valores con los porcentajes dados.</t>
  </si>
  <si>
    <t>Utilice la herramienta de “Administrador de escenarios” para construir dos escenarios.</t>
  </si>
  <si>
    <r>
      <t>Escenario 1: Aumento de los costos de venta </t>
    </r>
    <r>
      <rPr>
        <b/>
        <sz val="10"/>
        <color rgb="FF525C68"/>
        <rFont val="Arial"/>
        <family val="2"/>
      </rPr>
      <t>EN UN </t>
    </r>
    <r>
      <rPr>
        <sz val="10"/>
        <color rgb="FF525C68"/>
        <rFont val="Arial"/>
        <family val="2"/>
      </rPr>
      <t>20% (del valor actual del costo de ventas).</t>
    </r>
  </si>
  <si>
    <r>
      <t>Escenario 2: Reducción del costo de ventas </t>
    </r>
    <r>
      <rPr>
        <b/>
        <sz val="10"/>
        <color rgb="FF525C68"/>
        <rFont val="Arial"/>
        <family val="2"/>
      </rPr>
      <t>EN UN </t>
    </r>
    <r>
      <rPr>
        <sz val="10"/>
        <color rgb="FF525C68"/>
        <rFont val="Arial"/>
        <family val="2"/>
      </rPr>
      <t>10% (del valor actual del costo de ventas)..</t>
    </r>
  </si>
  <si>
    <t>Utilice la herramienta “Buscar Objetivo” para encontrar el monto de VENTAS que debe lograr la empresa para poder tener una utilidad de $48000.</t>
  </si>
  <si>
    <t> Estos escenarios permiten explorar cómo cambios específicos en los gastos y costos pueden afectar la rentabilidad del negocio. Además, les desafían a aplicar los conceptos y herramientas aprendidas para calcular resultados en situaciones</t>
  </si>
  <si>
    <t>Ventas</t>
  </si>
  <si>
    <t>Costo de Ventas</t>
  </si>
  <si>
    <t>de las ventas</t>
  </si>
  <si>
    <t>Gastos de Venta</t>
  </si>
  <si>
    <t>Valores actuales</t>
  </si>
  <si>
    <t>Escenario 1</t>
  </si>
  <si>
    <t>Escenario 2</t>
  </si>
  <si>
    <t>Gastos de Admon</t>
  </si>
  <si>
    <t>Utilidad antes de impuestos</t>
  </si>
  <si>
    <t>aumento 20%
Modificado por Alirio Vega Martinez el 23/08/2026</t>
  </si>
  <si>
    <t>Resumen del escenario</t>
  </si>
  <si>
    <t>Celdas cambiantes:</t>
  </si>
  <si>
    <t>Valores actuales:</t>
  </si>
  <si>
    <t>Celdas de resultado:</t>
  </si>
  <si>
    <t>Notas: La columna de valores actuales representa los valores de las celdas cambiantes</t>
  </si>
  <si>
    <t>en el momento en que se creó el Informe resumen de escenario. Las celdas cambiantes de</t>
  </si>
  <si>
    <t>cada escenario se muestran en gris.</t>
  </si>
  <si>
    <t>Disminucion 10%
Modificado por Alirio Vega Martinez el 23/08/2026</t>
  </si>
  <si>
    <t>Valores para llegar a utilidad de 48000</t>
  </si>
  <si>
    <t>Valores En escenarios</t>
  </si>
  <si>
    <t>$I$25</t>
  </si>
  <si>
    <t>$H$28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</si>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</sst>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\ #,##0.00;[Red]\-&quot;$&quot;\ 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0D1117"/>
      <name val="Arial"/>
      <family val="2"/>
    </font>
    <font>
      <sz val="10"/>
      <color rgb="FF1D4ED8"/>
      <name val="Arial"/>
      <family val="2"/>
    </font>
    <font>
      <sz val="10"/>
      <color rgb="FF0A7A3A"/>
      <name val="Arial"/>
      <family val="2"/>
    </font>
    <font>
      <sz val="10"/>
      <color rgb="FF525C68"/>
      <name val="Arial"/>
      <family val="2"/>
    </font>
    <font>
      <b/>
      <sz val="10"/>
      <color rgb="FF525C68"/>
      <name val="Arial"/>
      <family val="2"/>
    </font>
    <font>
      <b/>
      <sz val="12"/>
      <color indexed="9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indexed="18"/>
      <name val="Aptos Narrow"/>
      <family val="2"/>
      <scheme val="minor"/>
    </font>
    <font>
      <sz val="10"/>
      <color indexed="9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9" fontId="0" fillId="0" borderId="0" xfId="0" applyNumberFormat="1"/>
    <xf numFmtId="10" fontId="0" fillId="0" borderId="0" xfId="0" applyNumberFormat="1"/>
    <xf numFmtId="8" fontId="1" fillId="0" borderId="0" xfId="0" applyNumberFormat="1" applyFont="1"/>
    <xf numFmtId="0" fontId="0" fillId="0" borderId="0" xfId="0" applyFill="1" applyBorder="1" applyAlignment="1"/>
    <xf numFmtId="9" fontId="0" fillId="0" borderId="0" xfId="0" applyNumberFormat="1" applyFill="1" applyBorder="1" applyAlignment="1"/>
    <xf numFmtId="8" fontId="0" fillId="0" borderId="2" xfId="0" applyNumberFormat="1" applyFill="1" applyBorder="1" applyAlignment="1"/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0" borderId="4" xfId="0" applyFill="1" applyBorder="1" applyAlignment="1"/>
    <xf numFmtId="0" fontId="8" fillId="3" borderId="0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9" fontId="0" fillId="4" borderId="0" xfId="0" applyNumberFormat="1" applyFill="1" applyBorder="1" applyAlignment="1"/>
    <xf numFmtId="0" fontId="11" fillId="0" borderId="0" xfId="0" applyFont="1" applyFill="1" applyBorder="1" applyAlignment="1">
      <alignment vertical="top" wrapText="1"/>
    </xf>
    <xf numFmtId="9" fontId="0" fillId="5" borderId="0" xfId="0" applyNumberFormat="1" applyFill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A09F-DC43-43C0-A11E-38563BB4E593}">
  <sheetPr>
    <outlinePr summaryBelow="0"/>
  </sheetPr>
  <dimension ref="B1:F11"/>
  <sheetViews>
    <sheetView showGridLines="0" workbookViewId="0"/>
  </sheetViews>
  <sheetFormatPr baseColWidth="10" defaultRowHeight="14.4" outlineLevelRow="1" outlineLevelCol="1" x14ac:dyDescent="0.3"/>
  <cols>
    <col min="3" max="3" width="6.33203125" bestFit="1" customWidth="1"/>
    <col min="4" max="6" width="13.88671875" bestFit="1" customWidth="1" outlineLevel="1"/>
  </cols>
  <sheetData>
    <row r="1" spans="2:6" ht="15" thickBot="1" x14ac:dyDescent="0.35"/>
    <row r="2" spans="2:6" ht="15.6" x14ac:dyDescent="0.3">
      <c r="B2" s="14" t="s">
        <v>27</v>
      </c>
      <c r="C2" s="14"/>
      <c r="D2" s="19"/>
      <c r="E2" s="19"/>
      <c r="F2" s="19"/>
    </row>
    <row r="3" spans="2:6" ht="15.6" collapsed="1" x14ac:dyDescent="0.3">
      <c r="B3" s="13"/>
      <c r="C3" s="13"/>
      <c r="D3" s="20" t="s">
        <v>29</v>
      </c>
      <c r="E3" s="20" t="s">
        <v>22</v>
      </c>
      <c r="F3" s="20" t="s">
        <v>23</v>
      </c>
    </row>
    <row r="4" spans="2:6" ht="54" hidden="1" outlineLevel="1" x14ac:dyDescent="0.3">
      <c r="B4" s="16"/>
      <c r="C4" s="16"/>
      <c r="D4" s="10"/>
      <c r="E4" s="22" t="s">
        <v>26</v>
      </c>
      <c r="F4" s="22" t="s">
        <v>34</v>
      </c>
    </row>
    <row r="5" spans="2:6" x14ac:dyDescent="0.3">
      <c r="B5" s="17" t="s">
        <v>28</v>
      </c>
      <c r="C5" s="17"/>
      <c r="D5" s="15"/>
      <c r="E5" s="15"/>
      <c r="F5" s="15"/>
    </row>
    <row r="6" spans="2:6" outlineLevel="1" x14ac:dyDescent="0.3">
      <c r="B6" s="16"/>
      <c r="C6" s="16" t="s">
        <v>37</v>
      </c>
      <c r="D6" s="11">
        <v>0.4</v>
      </c>
      <c r="E6" s="21">
        <v>0.48</v>
      </c>
      <c r="F6" s="21">
        <v>0.36</v>
      </c>
    </row>
    <row r="7" spans="2:6" x14ac:dyDescent="0.3">
      <c r="B7" s="17" t="s">
        <v>30</v>
      </c>
      <c r="C7" s="17"/>
      <c r="D7" s="15"/>
      <c r="E7" s="15"/>
      <c r="F7" s="15"/>
    </row>
    <row r="8" spans="2:6" ht="15" outlineLevel="1" thickBot="1" x14ac:dyDescent="0.35">
      <c r="B8" s="18"/>
      <c r="C8" s="18" t="s">
        <v>38</v>
      </c>
      <c r="D8" s="12">
        <v>20000</v>
      </c>
      <c r="E8" s="12">
        <v>12000</v>
      </c>
      <c r="F8" s="12">
        <v>24000</v>
      </c>
    </row>
    <row r="9" spans="2:6" x14ac:dyDescent="0.3">
      <c r="B9" t="s">
        <v>31</v>
      </c>
    </row>
    <row r="10" spans="2:6" x14ac:dyDescent="0.3">
      <c r="B10" t="s">
        <v>32</v>
      </c>
    </row>
    <row r="11" spans="2:6" x14ac:dyDescent="0.3">
      <c r="B1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F697-8EAC-430C-9CD8-F99078AE6A1F}">
  <dimension ref="B2:I37"/>
  <sheetViews>
    <sheetView tabSelected="1" workbookViewId="0">
      <selection activeCell="I34" sqref="I34"/>
    </sheetView>
  </sheetViews>
  <sheetFormatPr baseColWidth="10" defaultRowHeight="14.4" x14ac:dyDescent="0.3"/>
  <cols>
    <col min="2" max="2" width="19.44140625" customWidth="1"/>
    <col min="8" max="8" width="31.5546875" bestFit="1" customWidth="1"/>
  </cols>
  <sheetData>
    <row r="2" spans="2:2" ht="30" x14ac:dyDescent="0.3">
      <c r="B2" s="1" t="s">
        <v>0</v>
      </c>
    </row>
    <row r="3" spans="2:2" x14ac:dyDescent="0.3">
      <c r="B3" s="2" t="s">
        <v>1</v>
      </c>
    </row>
    <row r="4" spans="2:2" x14ac:dyDescent="0.3">
      <c r="B4" s="3" t="s">
        <v>2</v>
      </c>
    </row>
    <row r="5" spans="2:2" x14ac:dyDescent="0.3">
      <c r="B5" s="3" t="s">
        <v>3</v>
      </c>
    </row>
    <row r="6" spans="2:2" x14ac:dyDescent="0.3">
      <c r="B6" s="3" t="s">
        <v>4</v>
      </c>
    </row>
    <row r="7" spans="2:2" x14ac:dyDescent="0.3">
      <c r="B7" s="3" t="s">
        <v>5</v>
      </c>
    </row>
    <row r="8" spans="2:2" x14ac:dyDescent="0.3">
      <c r="B8" s="3" t="s">
        <v>6</v>
      </c>
    </row>
    <row r="9" spans="2:2" x14ac:dyDescent="0.3">
      <c r="B9" s="3" t="s">
        <v>7</v>
      </c>
    </row>
    <row r="10" spans="2:2" x14ac:dyDescent="0.3">
      <c r="B10" s="3" t="s">
        <v>8</v>
      </c>
    </row>
    <row r="11" spans="2:2" x14ac:dyDescent="0.3">
      <c r="B11" s="3"/>
    </row>
    <row r="12" spans="2:2" x14ac:dyDescent="0.3">
      <c r="B12" s="4" t="s">
        <v>9</v>
      </c>
    </row>
    <row r="13" spans="2:2" x14ac:dyDescent="0.3">
      <c r="B13" s="5" t="s">
        <v>10</v>
      </c>
    </row>
    <row r="14" spans="2:2" x14ac:dyDescent="0.3">
      <c r="B14" s="5" t="s">
        <v>11</v>
      </c>
    </row>
    <row r="15" spans="2:2" x14ac:dyDescent="0.3">
      <c r="B15" s="5" t="s">
        <v>12</v>
      </c>
    </row>
    <row r="16" spans="2:2" x14ac:dyDescent="0.3">
      <c r="B16" s="5" t="s">
        <v>13</v>
      </c>
    </row>
    <row r="17" spans="2:9" x14ac:dyDescent="0.3">
      <c r="B17" s="5" t="s">
        <v>14</v>
      </c>
    </row>
    <row r="18" spans="2:9" x14ac:dyDescent="0.3">
      <c r="B18" s="5" t="s">
        <v>15</v>
      </c>
    </row>
    <row r="19" spans="2:9" x14ac:dyDescent="0.3">
      <c r="B19" s="3" t="s">
        <v>16</v>
      </c>
    </row>
    <row r="23" spans="2:9" ht="28.8" x14ac:dyDescent="0.3">
      <c r="E23" s="24" t="s">
        <v>21</v>
      </c>
      <c r="F23" s="24" t="s">
        <v>22</v>
      </c>
      <c r="G23" s="24" t="s">
        <v>23</v>
      </c>
      <c r="H23" s="24" t="s">
        <v>36</v>
      </c>
      <c r="I23" s="24" t="s">
        <v>39</v>
      </c>
    </row>
    <row r="24" spans="2:9" x14ac:dyDescent="0.3">
      <c r="B24" t="s">
        <v>17</v>
      </c>
      <c r="C24" s="6">
        <v>100000</v>
      </c>
      <c r="E24" s="6">
        <f>+C24</f>
        <v>100000</v>
      </c>
      <c r="F24" s="6">
        <v>100000</v>
      </c>
      <c r="G24" s="6">
        <v>100000</v>
      </c>
      <c r="H24" s="6">
        <f>+F24</f>
        <v>100000</v>
      </c>
    </row>
    <row r="25" spans="2:9" x14ac:dyDescent="0.3">
      <c r="B25" t="s">
        <v>18</v>
      </c>
      <c r="C25" s="7">
        <v>0.4</v>
      </c>
      <c r="D25" t="s">
        <v>19</v>
      </c>
      <c r="E25" s="6">
        <f>-C24*C25</f>
        <v>-40000</v>
      </c>
      <c r="F25" s="8">
        <f>+C25*(1+20%)</f>
        <v>0.48</v>
      </c>
      <c r="G25" s="8">
        <f>+C25*(1-10%)</f>
        <v>0.36000000000000004</v>
      </c>
      <c r="H25" s="6">
        <f>-H24*I25</f>
        <v>-48000</v>
      </c>
      <c r="I25" s="23">
        <v>0.48</v>
      </c>
    </row>
    <row r="26" spans="2:9" x14ac:dyDescent="0.3">
      <c r="B26" t="s">
        <v>20</v>
      </c>
      <c r="C26" s="7">
        <v>0.1</v>
      </c>
      <c r="D26" t="s">
        <v>19</v>
      </c>
      <c r="E26" s="6">
        <f>-C24*C26</f>
        <v>-10000</v>
      </c>
      <c r="F26" s="7">
        <v>0.1</v>
      </c>
      <c r="G26" s="7">
        <v>0.1</v>
      </c>
      <c r="H26" s="6">
        <f>-H24*I26</f>
        <v>-10000</v>
      </c>
      <c r="I26" s="7">
        <v>0.1</v>
      </c>
    </row>
    <row r="27" spans="2:9" x14ac:dyDescent="0.3">
      <c r="B27" t="s">
        <v>24</v>
      </c>
      <c r="C27" s="7">
        <v>0.3</v>
      </c>
      <c r="D27" t="s">
        <v>19</v>
      </c>
      <c r="E27" s="6">
        <f>-C24*C27</f>
        <v>-30000</v>
      </c>
      <c r="F27" s="7">
        <v>0.3</v>
      </c>
      <c r="G27" s="7">
        <v>0.3</v>
      </c>
      <c r="H27" s="6">
        <f>-H24*I27</f>
        <v>-30000</v>
      </c>
      <c r="I27" s="7">
        <v>0.3</v>
      </c>
    </row>
    <row r="28" spans="2:9" x14ac:dyDescent="0.3">
      <c r="B28" t="s">
        <v>25</v>
      </c>
      <c r="C28" s="7">
        <v>0.2</v>
      </c>
      <c r="D28" t="s">
        <v>19</v>
      </c>
      <c r="E28" s="9">
        <f>SUM(E24:E27)</f>
        <v>20000</v>
      </c>
      <c r="F28" s="7"/>
      <c r="H28" s="9">
        <f>SUM(H24:H27)</f>
        <v>12000</v>
      </c>
    </row>
    <row r="32" spans="2:9" ht="28.8" x14ac:dyDescent="0.3">
      <c r="E32" s="24" t="s">
        <v>21</v>
      </c>
      <c r="F32" s="24" t="s">
        <v>22</v>
      </c>
      <c r="G32" s="24" t="s">
        <v>23</v>
      </c>
      <c r="H32" s="24" t="s">
        <v>35</v>
      </c>
      <c r="I32" s="24" t="s">
        <v>39</v>
      </c>
    </row>
    <row r="33" spans="2:9" x14ac:dyDescent="0.3">
      <c r="B33" t="s">
        <v>17</v>
      </c>
      <c r="C33" s="6">
        <v>100000</v>
      </c>
      <c r="E33" s="6">
        <f>+C33</f>
        <v>100000</v>
      </c>
      <c r="F33" s="6"/>
      <c r="H33" s="6">
        <v>240000</v>
      </c>
    </row>
    <row r="34" spans="2:9" x14ac:dyDescent="0.3">
      <c r="B34" t="s">
        <v>18</v>
      </c>
      <c r="C34" s="7">
        <v>0.4</v>
      </c>
      <c r="D34" t="s">
        <v>19</v>
      </c>
      <c r="E34" s="6">
        <f>-C33*C34</f>
        <v>-40000</v>
      </c>
      <c r="F34" s="8">
        <f>+C34*(1+20%)</f>
        <v>0.48</v>
      </c>
      <c r="G34" s="8">
        <f>+C34*(1-10%)</f>
        <v>0.36000000000000004</v>
      </c>
      <c r="H34" s="6">
        <f>-H33*I34</f>
        <v>-96000</v>
      </c>
      <c r="I34" s="23">
        <v>0.4</v>
      </c>
    </row>
    <row r="35" spans="2:9" x14ac:dyDescent="0.3">
      <c r="B35" t="s">
        <v>20</v>
      </c>
      <c r="C35" s="7">
        <v>0.1</v>
      </c>
      <c r="D35" t="s">
        <v>19</v>
      </c>
      <c r="E35" s="6">
        <f>-C33*C35</f>
        <v>-10000</v>
      </c>
      <c r="H35" s="6">
        <f>-H33*I35</f>
        <v>-24000</v>
      </c>
      <c r="I35" s="7">
        <v>0.1</v>
      </c>
    </row>
    <row r="36" spans="2:9" x14ac:dyDescent="0.3">
      <c r="B36" t="s">
        <v>24</v>
      </c>
      <c r="C36" s="7">
        <v>0.3</v>
      </c>
      <c r="D36" t="s">
        <v>19</v>
      </c>
      <c r="E36" s="6">
        <f>-C33*C36</f>
        <v>-30000</v>
      </c>
      <c r="H36" s="6">
        <f>-H33*I36</f>
        <v>-72000</v>
      </c>
      <c r="I36" s="7">
        <v>0.3</v>
      </c>
    </row>
    <row r="37" spans="2:9" x14ac:dyDescent="0.3">
      <c r="B37" t="s">
        <v>25</v>
      </c>
      <c r="C37" s="7">
        <v>0.2</v>
      </c>
      <c r="D37" t="s">
        <v>19</v>
      </c>
      <c r="E37" s="9">
        <f>SUM(E33:E36)</f>
        <v>20000</v>
      </c>
      <c r="H37" s="9">
        <f>SUM(H33:H36)</f>
        <v>48000</v>
      </c>
    </row>
  </sheetData>
  <scenarios current="0" show="0" sqref="H28">
    <scenario name="Escenario 1" locked="1" count="1" user="Alirio Vega Martinez" comment="aumento 20%_x000a_Modificado por Alirio Vega Martinez el 23/08/2026">
      <inputCells r="I25" val="0,48"/>
    </scenario>
    <scenario name="Escenario 2" locked="1" count="1" user="Alirio Vega Martinez" comment="Disminucion 10%_x000a__x000a_Modificado por Alirio Vega Martinez el 23/08/2026">
      <inputCells r="I25" val="0,36"/>
    </scenario>
  </scenario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del escenario</vt:lpstr>
      <vt:lpstr>Enunciado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Datdata</dc:creator>
  <cp:lastModifiedBy>Ruben Datdata</cp:lastModifiedBy>
  <dcterms:created xsi:type="dcterms:W3CDTF">2026-08-23T22:32:43Z</dcterms:created>
  <dcterms:modified xsi:type="dcterms:W3CDTF">2026-08-23T23:19:14Z</dcterms:modified>
</cp:coreProperties>
</file>